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75" windowHeight="12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<sst xmlns="http://schemas.openxmlformats.org/spreadsheetml/2006/main" count="32" uniqueCount="28">
  <si>
    <t>附件2</t>
  </si>
  <si>
    <t>海南省电动汽车充换电设施用电峰谷分时电价表</t>
  </si>
  <si>
    <t>单位：元/千瓦时</t>
  </si>
  <si>
    <t>用电分类</t>
  </si>
  <si>
    <t>电压等级</t>
  </si>
  <si>
    <t>电度电价</t>
  </si>
  <si>
    <t>峰时段
上浮比例/电价</t>
  </si>
  <si>
    <t>平时段</t>
  </si>
  <si>
    <t>谷时段
下浮比例/电价</t>
  </si>
  <si>
    <t>一、居民生活用电</t>
  </si>
  <si>
    <t>不满1千伏</t>
  </si>
  <si>
    <t>1千伏及以上</t>
  </si>
  <si>
    <t>二、工商业及其他用电</t>
  </si>
  <si>
    <t>220千伏及以上</t>
  </si>
  <si>
    <t>（平时段用电价格-基金及附加）╳（1+70%）+基金及附加</t>
  </si>
  <si>
    <t>市场化电力用户
电度用电价格</t>
  </si>
  <si>
    <t>（平时段用电价格-基金及附加）╳（1-60%）+基金及附加</t>
  </si>
  <si>
    <t>110千伏</t>
  </si>
  <si>
    <t>35千伏</t>
  </si>
  <si>
    <t>35千伏以下</t>
  </si>
  <si>
    <t>其中：100千伏安以下（含行政事业单位办公场所用电）</t>
  </si>
  <si>
    <t>三、农业生产用电</t>
  </si>
  <si>
    <t xml:space="preserve">注：1.居民生活用电为合表用户电价。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</si>
  <si>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9"/>
        <color theme="0"/>
        <rFont val="宋体"/>
        <charset val="134"/>
      </rPr>
      <t>注：</t>
    </r>
    <r>
      <rPr>
        <sz val="9"/>
        <color theme="1"/>
        <rFont val="宋体"/>
        <charset val="134"/>
      </rPr>
      <t>2.上表所列价格，除农业生产用电外，均含国家重大水利工程建设基金0.1125分钱、大中型水库移民后期扶持基金0.62分钱和可再生能源电价附加</t>
    </r>
  </si>
  <si>
    <r>
      <rPr>
        <sz val="9"/>
        <color theme="0"/>
        <rFont val="宋体"/>
        <charset val="134"/>
      </rPr>
      <t>注：</t>
    </r>
    <r>
      <rPr>
        <sz val="9"/>
        <color theme="1"/>
        <rFont val="宋体"/>
        <charset val="134"/>
      </rPr>
      <t>(居民生活用电0.1分钱，其他用电1.9分钱）。</t>
    </r>
  </si>
  <si>
    <r>
      <rPr>
        <sz val="9"/>
        <color theme="0"/>
        <rFont val="宋体"/>
        <charset val="134"/>
      </rPr>
      <t>注：</t>
    </r>
    <r>
      <rPr>
        <sz val="9"/>
        <rFont val="宋体"/>
        <charset val="134"/>
      </rPr>
      <t>3.</t>
    </r>
    <r>
      <rPr>
        <sz val="9"/>
        <color theme="1"/>
        <rFont val="宋体"/>
        <charset val="134"/>
      </rPr>
      <t>上表所列价格，工商业及其他用电含地方水库移民后期扶持基金0.05分钱。</t>
    </r>
  </si>
  <si>
    <r>
      <rPr>
        <sz val="9"/>
        <color theme="0"/>
        <rFont val="宋体"/>
        <charset val="134"/>
      </rPr>
      <t>注：</t>
    </r>
    <r>
      <rPr>
        <sz val="9"/>
        <color theme="1"/>
        <rFont val="宋体"/>
        <charset val="134"/>
      </rPr>
      <t>4.分时电价时段划分：峰时段16：00-24：00；平时段8：00-16：00；谷时段00：00-次日8:00。尖峰电价执行时间为每年的5月、6月、7月，尖峰时段为每日20：00-22：00。</t>
    </r>
  </si>
  <si>
    <t xml:space="preserve">    5.市场化电力用户电度用电价格=市场交易价格（或电网企业代理购电平均上网电价）+电度输配电价+基金及附加。</t>
  </si>
</sst>
</file>

<file path=xl/styles.xml><?xml version="1.0" encoding="utf-8"?>
<styleSheet xmlns="http://schemas.openxmlformats.org/spreadsheetml/2006/main">
  <numFmts count="5">
    <numFmt numFmtId="176" formatCode="0.00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4" fillId="18" borderId="7" applyNumberFormat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23" fillId="30" borderId="12" applyNumberFormat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0" fillId="0" borderId="1" xfId="0" applyBorder="true" applyAlignment="true">
      <alignment horizontal="right"/>
    </xf>
    <xf numFmtId="0" fontId="3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3" xfId="0" applyBorder="true" applyAlignment="true">
      <alignment horizontal="left" vertical="center" wrapText="true"/>
    </xf>
    <xf numFmtId="0" fontId="0" fillId="0" borderId="5" xfId="0" applyBorder="true" applyAlignment="true">
      <alignment horizontal="center" vertical="center"/>
    </xf>
    <xf numFmtId="0" fontId="0" fillId="0" borderId="5" xfId="0" applyBorder="true" applyAlignment="true">
      <alignment horizontal="left" vertical="center" wrapText="true"/>
    </xf>
    <xf numFmtId="0" fontId="4" fillId="0" borderId="6" xfId="0" applyFont="true" applyBorder="true" applyAlignment="true">
      <alignment vertical="top" wrapText="true"/>
    </xf>
    <xf numFmtId="0" fontId="5" fillId="0" borderId="0" xfId="0" applyFont="true" applyAlignment="true">
      <alignment horizontal="left" vertical="top" wrapText="true"/>
    </xf>
    <xf numFmtId="0" fontId="4" fillId="0" borderId="0" xfId="0" applyFont="true" applyAlignment="true">
      <alignment horizontal="left" vertical="top" wrapText="true"/>
    </xf>
    <xf numFmtId="0" fontId="6" fillId="0" borderId="0" xfId="0" applyFont="true" applyAlignment="true">
      <alignment horizontal="left" vertical="top" wrapText="true"/>
    </xf>
    <xf numFmtId="0" fontId="3" fillId="0" borderId="2" xfId="0" applyFont="true" applyBorder="true" applyAlignment="true">
      <alignment horizontal="center"/>
    </xf>
    <xf numFmtId="0" fontId="3" fillId="0" borderId="2" xfId="0" applyFon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/>
    </xf>
    <xf numFmtId="176" fontId="0" fillId="0" borderId="0" xfId="0" applyNumberFormat="true"/>
    <xf numFmtId="9" fontId="0" fillId="0" borderId="3" xfId="0" applyNumberFormat="true" applyBorder="true" applyAlignment="true">
      <alignment horizontal="center" vertical="center" wrapText="true"/>
    </xf>
    <xf numFmtId="176" fontId="0" fillId="0" borderId="3" xfId="0" applyNumberFormat="true" applyBorder="true" applyAlignment="true">
      <alignment horizontal="center" vertical="center" wrapText="true"/>
    </xf>
    <xf numFmtId="9" fontId="0" fillId="0" borderId="4" xfId="0" applyNumberFormat="true" applyBorder="true" applyAlignment="true">
      <alignment horizontal="center" vertical="center" wrapText="true"/>
    </xf>
    <xf numFmtId="176" fontId="0" fillId="0" borderId="4" xfId="0" applyNumberFormat="true" applyBorder="true" applyAlignment="true">
      <alignment horizontal="center" vertical="center" wrapText="true"/>
    </xf>
    <xf numFmtId="9" fontId="0" fillId="0" borderId="5" xfId="0" applyNumberFormat="true" applyBorder="true" applyAlignment="true">
      <alignment horizontal="center" vertical="center" wrapText="true"/>
    </xf>
    <xf numFmtId="176" fontId="0" fillId="0" borderId="5" xfId="0" applyNumberForma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3"/>
  <sheetViews>
    <sheetView tabSelected="1" zoomScale="130" zoomScaleNormal="130" workbookViewId="0">
      <selection activeCell="A2" sqref="A2:G2"/>
    </sheetView>
  </sheetViews>
  <sheetFormatPr defaultColWidth="9" defaultRowHeight="13.5" outlineLevelCol="7"/>
  <cols>
    <col min="1" max="1" width="30.3833333333333" customWidth="true"/>
    <col min="2" max="2" width="23.9416666666667" customWidth="true"/>
    <col min="3" max="3" width="15.225" customWidth="true"/>
    <col min="4" max="4" width="11.2416666666667" customWidth="true"/>
    <col min="5" max="5" width="19.5166666666667" customWidth="true"/>
    <col min="6" max="6" width="15.9666666666667" customWidth="true"/>
    <col min="7" max="7" width="18.6416666666667" customWidth="true"/>
    <col min="9" max="9" width="9.33333333333333"/>
    <col min="11" max="11" width="10.3333333333333"/>
  </cols>
  <sheetData>
    <row r="1" ht="18.75" spans="1:1">
      <c r="A1" s="1" t="s">
        <v>0</v>
      </c>
    </row>
    <row r="2" ht="33" customHeight="true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3"/>
      <c r="E3" s="3"/>
      <c r="F3" s="3"/>
      <c r="G3" s="3"/>
    </row>
    <row r="4" ht="17.1" customHeight="true" spans="1:7">
      <c r="A4" s="4" t="s">
        <v>3</v>
      </c>
      <c r="B4" s="4" t="s">
        <v>4</v>
      </c>
      <c r="C4" s="4"/>
      <c r="D4" s="4"/>
      <c r="E4" s="15" t="s">
        <v>5</v>
      </c>
      <c r="F4" s="15"/>
      <c r="G4" s="15"/>
    </row>
    <row r="5" ht="17.1" customHeight="true" spans="1:7">
      <c r="A5" s="4"/>
      <c r="B5" s="4"/>
      <c r="C5" s="4"/>
      <c r="D5" s="4"/>
      <c r="E5" s="16" t="s">
        <v>6</v>
      </c>
      <c r="F5" s="4" t="s">
        <v>7</v>
      </c>
      <c r="G5" s="16" t="s">
        <v>8</v>
      </c>
    </row>
    <row r="6" ht="17.1" customHeight="true" spans="1:7">
      <c r="A6" s="4"/>
      <c r="B6" s="4"/>
      <c r="C6" s="4"/>
      <c r="D6" s="4"/>
      <c r="E6" s="4"/>
      <c r="F6" s="4"/>
      <c r="G6" s="4"/>
    </row>
    <row r="7" ht="17.1" customHeight="true" spans="1:7">
      <c r="A7" s="4"/>
      <c r="B7" s="4"/>
      <c r="C7" s="4"/>
      <c r="D7" s="4"/>
      <c r="E7" s="4"/>
      <c r="F7" s="4"/>
      <c r="G7" s="4"/>
    </row>
    <row r="8" ht="17.1" customHeight="true" spans="1:8">
      <c r="A8" s="5" t="s">
        <v>9</v>
      </c>
      <c r="B8" s="5" t="s">
        <v>10</v>
      </c>
      <c r="C8" s="5"/>
      <c r="D8" s="5"/>
      <c r="E8" s="17">
        <f>(F8-0.001125-0.0062-0.001)*0.7+F8</f>
        <v>1.0643225</v>
      </c>
      <c r="F8" s="17">
        <v>0.6295</v>
      </c>
      <c r="G8" s="17">
        <f>F8-(F8-0.001125-0.0062-0.001)*0.4</f>
        <v>0.38103</v>
      </c>
      <c r="H8" s="18"/>
    </row>
    <row r="9" ht="17.1" customHeight="true" spans="1:8">
      <c r="A9" s="5"/>
      <c r="B9" s="5" t="s">
        <v>11</v>
      </c>
      <c r="C9" s="5"/>
      <c r="D9" s="5"/>
      <c r="E9" s="17">
        <f>(F9-0.001125-0.0062-0.001)*0.7+F9</f>
        <v>1.0303225</v>
      </c>
      <c r="F9" s="17">
        <v>0.6095</v>
      </c>
      <c r="G9" s="17">
        <f>F9-(F9-0.001125-0.0062-0.001)*0.4</f>
        <v>0.36903</v>
      </c>
      <c r="H9" s="18"/>
    </row>
    <row r="10" ht="17.1" customHeight="true" spans="1:8">
      <c r="A10" s="6" t="s">
        <v>12</v>
      </c>
      <c r="B10" s="5" t="s">
        <v>13</v>
      </c>
      <c r="C10" s="5"/>
      <c r="D10" s="5"/>
      <c r="E10" s="19" t="s">
        <v>14</v>
      </c>
      <c r="F10" s="20" t="s">
        <v>15</v>
      </c>
      <c r="G10" s="19" t="s">
        <v>16</v>
      </c>
      <c r="H10" s="18"/>
    </row>
    <row r="11" ht="17.1" customHeight="true" spans="1:8">
      <c r="A11" s="7"/>
      <c r="B11" s="5" t="s">
        <v>17</v>
      </c>
      <c r="C11" s="5"/>
      <c r="D11" s="5"/>
      <c r="E11" s="21"/>
      <c r="F11" s="22"/>
      <c r="G11" s="21"/>
      <c r="H11" s="18"/>
    </row>
    <row r="12" ht="17.1" customHeight="true" spans="1:8">
      <c r="A12" s="7"/>
      <c r="B12" s="5" t="s">
        <v>18</v>
      </c>
      <c r="C12" s="5"/>
      <c r="D12" s="5"/>
      <c r="E12" s="21"/>
      <c r="F12" s="22"/>
      <c r="G12" s="21"/>
      <c r="H12" s="18"/>
    </row>
    <row r="13" ht="17.1" customHeight="true" spans="1:8">
      <c r="A13" s="7"/>
      <c r="B13" s="5" t="s">
        <v>19</v>
      </c>
      <c r="C13" s="5"/>
      <c r="D13" s="5"/>
      <c r="E13" s="21"/>
      <c r="F13" s="22"/>
      <c r="G13" s="21"/>
      <c r="H13" s="18"/>
    </row>
    <row r="14" ht="17.1" customHeight="true" spans="1:8">
      <c r="A14" s="7"/>
      <c r="B14" s="8" t="s">
        <v>20</v>
      </c>
      <c r="C14" s="5" t="s">
        <v>10</v>
      </c>
      <c r="D14" s="5"/>
      <c r="E14" s="21"/>
      <c r="F14" s="22"/>
      <c r="G14" s="21"/>
      <c r="H14" s="18"/>
    </row>
    <row r="15" ht="17.1" customHeight="true" spans="1:8">
      <c r="A15" s="9"/>
      <c r="B15" s="10"/>
      <c r="C15" s="5" t="s">
        <v>11</v>
      </c>
      <c r="D15" s="5"/>
      <c r="E15" s="23"/>
      <c r="F15" s="24"/>
      <c r="G15" s="23"/>
      <c r="H15" s="18"/>
    </row>
    <row r="16" ht="17.1" customHeight="true" spans="1:8">
      <c r="A16" s="5" t="s">
        <v>21</v>
      </c>
      <c r="B16" s="5" t="s">
        <v>10</v>
      </c>
      <c r="C16" s="5"/>
      <c r="D16" s="5"/>
      <c r="E16" s="17">
        <f>F16*0.7+F16</f>
        <v>1.3056</v>
      </c>
      <c r="F16" s="17">
        <v>0.768</v>
      </c>
      <c r="G16" s="17">
        <f>F16*0.4</f>
        <v>0.3072</v>
      </c>
      <c r="H16" s="18"/>
    </row>
    <row r="17" ht="17.1" customHeight="true" spans="1:8">
      <c r="A17" s="5"/>
      <c r="B17" s="5" t="s">
        <v>11</v>
      </c>
      <c r="C17" s="5"/>
      <c r="D17" s="5"/>
      <c r="E17" s="17">
        <f>F17*0.7+F17</f>
        <v>1.2546</v>
      </c>
      <c r="F17" s="17">
        <v>0.738</v>
      </c>
      <c r="G17" s="17">
        <f>F17*0.4</f>
        <v>0.2952</v>
      </c>
      <c r="H17" s="18"/>
    </row>
    <row r="18" customHeight="true" spans="1:7">
      <c r="A18" s="11" t="s">
        <v>22</v>
      </c>
      <c r="B18" s="11"/>
      <c r="C18" s="11"/>
      <c r="D18" s="11"/>
      <c r="E18" s="11"/>
      <c r="F18" s="11"/>
      <c r="G18" s="11"/>
    </row>
    <row r="19" spans="1:7">
      <c r="A19" s="12" t="s">
        <v>23</v>
      </c>
      <c r="B19" s="13"/>
      <c r="C19" s="13"/>
      <c r="D19" s="13"/>
      <c r="E19" s="13"/>
      <c r="F19" s="13"/>
      <c r="G19" s="13"/>
    </row>
    <row r="20" spans="1:7">
      <c r="A20" s="12" t="s">
        <v>24</v>
      </c>
      <c r="B20" s="13"/>
      <c r="C20" s="13"/>
      <c r="D20" s="13"/>
      <c r="E20" s="13"/>
      <c r="F20" s="13"/>
      <c r="G20" s="13"/>
    </row>
    <row r="21" spans="1:7">
      <c r="A21" s="12" t="s">
        <v>25</v>
      </c>
      <c r="B21" s="13"/>
      <c r="C21" s="13"/>
      <c r="D21" s="13"/>
      <c r="E21" s="13"/>
      <c r="F21" s="13"/>
      <c r="G21" s="13"/>
    </row>
    <row r="22" spans="1:7">
      <c r="A22" s="12" t="s">
        <v>26</v>
      </c>
      <c r="B22" s="13"/>
      <c r="C22" s="13"/>
      <c r="D22" s="13"/>
      <c r="E22" s="13"/>
      <c r="F22" s="13"/>
      <c r="G22" s="13"/>
    </row>
    <row r="23" spans="1:7">
      <c r="A23" s="14" t="s">
        <v>27</v>
      </c>
      <c r="B23" s="12"/>
      <c r="C23" s="12"/>
      <c r="D23" s="12"/>
      <c r="E23" s="12"/>
      <c r="F23" s="12"/>
      <c r="G23" s="12"/>
    </row>
  </sheetData>
  <mergeCells count="30">
    <mergeCell ref="A2:G2"/>
    <mergeCell ref="A3:G3"/>
    <mergeCell ref="E4:G4"/>
    <mergeCell ref="B8:D8"/>
    <mergeCell ref="B9:D9"/>
    <mergeCell ref="B10:D10"/>
    <mergeCell ref="B11:D11"/>
    <mergeCell ref="B12:D12"/>
    <mergeCell ref="B13:D13"/>
    <mergeCell ref="C14:D14"/>
    <mergeCell ref="C15:D15"/>
    <mergeCell ref="B16:D16"/>
    <mergeCell ref="B17:D17"/>
    <mergeCell ref="A19:G19"/>
    <mergeCell ref="A20:G20"/>
    <mergeCell ref="A21:G21"/>
    <mergeCell ref="A22:G22"/>
    <mergeCell ref="A23:G23"/>
    <mergeCell ref="A4:A7"/>
    <mergeCell ref="A8:A9"/>
    <mergeCell ref="A10:A15"/>
    <mergeCell ref="A16:A17"/>
    <mergeCell ref="B14:B15"/>
    <mergeCell ref="E5:E7"/>
    <mergeCell ref="E10:E15"/>
    <mergeCell ref="F5:F7"/>
    <mergeCell ref="F10:F15"/>
    <mergeCell ref="G5:G7"/>
    <mergeCell ref="G10:G15"/>
    <mergeCell ref="B4:D7"/>
  </mergeCells>
  <printOptions horizontalCentered="true"/>
  <pageMargins left="0.700694444444445" right="0.700694444444445" top="0.751388888888889" bottom="0.751388888888889" header="0.298611111111111" footer="0.298611111111111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ous</cp:lastModifiedBy>
  <dcterms:created xsi:type="dcterms:W3CDTF">2006-09-19T16:00:00Z</dcterms:created>
  <cp:lastPrinted>2020-09-05T19:31:00Z</cp:lastPrinted>
  <dcterms:modified xsi:type="dcterms:W3CDTF">2021-12-21T15:12:27Z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